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'Лист4'!$15:$15</definedName>
  </definedNames>
  <calcPr fullCalcOnLoad="1"/>
</workbook>
</file>

<file path=xl/sharedStrings.xml><?xml version="1.0" encoding="utf-8"?>
<sst xmlns="http://schemas.openxmlformats.org/spreadsheetml/2006/main" count="483" uniqueCount="125">
  <si>
    <t xml:space="preserve">                    Приложение№ 4</t>
  </si>
  <si>
    <t xml:space="preserve">                      к  Решению собрания депутатов</t>
  </si>
  <si>
    <t>О Б Ъ Е М</t>
  </si>
  <si>
    <t>тыс.рублей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</si>
  <si>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</si>
  <si>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</si>
  <si>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</si>
  <si>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</si>
  <si>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</si>
  <si>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</si>
  <si>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</si>
  <si>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</si>
  <si>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</si>
  <si>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</si>
  <si>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</si>
  <si>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</si>
  <si>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</si>
  <si>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</si>
  <si>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</si>
  <si>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Налоговые и неналоговые доходы</t>
  </si>
  <si>
    <t>01</t>
  </si>
  <si>
    <t>Налоги на прибыль,доходы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</si>
  <si>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</si>
  <si>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</si>
  <si>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</si>
  <si>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</si>
  <si>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</si>
  <si>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</si>
  <si>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</si>
  <si>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</si>
  <si>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</si>
  <si>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</si>
  <si>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</si>
  <si>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</si>
  <si>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</si>
  <si>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</si>
  <si>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</si>
  <si>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</si>
  <si>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</si>
  <si>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сельских  поселений</t>
  </si>
  <si>
    <t>043</t>
  </si>
  <si>
    <t>Земельный налог с физических лиц, обладающих земельным участком, расположенным в границах  сельских  поселений</t>
  </si>
  <si>
    <t>09</t>
  </si>
  <si>
    <t>Задолженность по отмененным налогам</t>
  </si>
  <si>
    <t>04</t>
  </si>
  <si>
    <t>050</t>
  </si>
  <si>
    <t>Земельный налог ( по обязательствам, возникшим до 1 января 2006 г.)</t>
  </si>
  <si>
    <t>08</t>
  </si>
  <si>
    <t xml:space="preserve">Государственная пошлина </t>
  </si>
  <si>
    <t>020</t>
  </si>
  <si>
    <t>Государственная пошлина за совершение нотариальных действий должностными лицами органов местного самоуправления</t>
  </si>
  <si>
    <t>053</t>
  </si>
  <si>
    <t>11</t>
  </si>
  <si>
    <t>Доходы от исполнения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</si>
  <si>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</si>
  <si>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</si>
  <si>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</si>
  <si>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</si>
  <si>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</si>
  <si>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</si>
  <si>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</si>
  <si>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</si>
  <si>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</si>
  <si>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075</t>
  </si>
  <si>
    <t>Доходы от сдачи в аренду имущества, составляющего казну сельских поселений (за исключением земельных участков)</t>
  </si>
  <si>
    <t>14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</si>
  <si>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</si>
  <si>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</si>
  <si>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</si>
  <si>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</si>
  <si>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150</t>
  </si>
  <si>
    <t xml:space="preserve">Дотации бюджетам субъектов Российской Федерации </t>
  </si>
  <si>
    <t>15</t>
  </si>
  <si>
    <t>001</t>
  </si>
  <si>
    <t>Дотации бюджетам сельских поселений на выравнивание бюджетной обеспеченности</t>
  </si>
  <si>
    <t>002</t>
  </si>
  <si>
    <t>151</t>
  </si>
  <si>
    <t>Дотации бюджетам сельских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</si>
  <si>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</si>
  <si>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</si>
  <si>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0021</t>
  </si>
  <si>
    <t>Субсидии бюджетам поселений на выплату заработной платы работникам бюджетной сферы</t>
  </si>
  <si>
    <t>20</t>
  </si>
  <si>
    <t>25</t>
  </si>
  <si>
    <t>555</t>
  </si>
  <si>
    <t xml:space="preserve"> Субсидии бюджетам сельских поселений на реализацию программ формирования современной городской среды</t>
  </si>
  <si>
    <t>29</t>
  </si>
  <si>
    <t>0060</t>
  </si>
  <si>
    <t xml:space="preserve"> Субсидии бюджетам сельских поселений на софинансирование проектов и программ развития территорий муниципальных образований в Республики Марий Эл, основанных на местных инициативах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</si>
  <si>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</si>
  <si>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</si>
  <si>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</si>
  <si>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</si>
  <si>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</si>
  <si>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024</t>
  </si>
  <si>
    <t>0020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</si>
  <si>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</si>
  <si>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40</t>
  </si>
  <si>
    <t>Иные межбюджетные трансферты</t>
  </si>
  <si>
    <t>014</t>
  </si>
  <si>
    <t>0110</t>
  </si>
  <si>
    <t>Межбюджетные трансферты, передаваемые бюджетам сельских поселений из бюджетов муниципальных районов на осуществление полномочий по  дорожной деятельности в отношении автомобильных дорог местного значения в границах  населенных пунктов поселения</t>
  </si>
  <si>
    <t>0120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</si>
  <si>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 электро-, тепло-,газо- и водоснабжения населения, водоотведения, снабжения населения топливом в пределах полномочий, установленных законодательством РФ</t>
  </si>
  <si>
    <t>0210</t>
  </si>
  <si>
    <t>Межбюджетные трансферты,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</si>
  <si>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</si>
  <si>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 xml:space="preserve"> 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</si>
  <si>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</si>
  <si>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0100</t>
  </si>
  <si>
    <t>Прочие межбюджетные трансферты, передаваемые бюджетам сельских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</si>
  <si>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>0200</t>
  </si>
  <si>
    <t xml:space="preserve"> Прочие межбюджетные трансферты, передаваемые бюджетам сельских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</si>
  <si>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>07</t>
  </si>
  <si>
    <t>Прочие безвозмездные поступления в бюджеты сельских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</si>
  <si>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</si>
  <si>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</si>
  <si>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_________________</t>
  </si>
  <si>
    <t>______________</t>
  </si>
  <si>
    <t>410</t>
  </si>
  <si>
    <t>поступлений доходов в бюджет Кужмарского сельского поселения</t>
  </si>
  <si>
    <t>Республики марий Эл на 2019 год</t>
  </si>
  <si>
    <t xml:space="preserve">   Звениговского муниципального района </t>
  </si>
  <si>
    <t>"О бюджете муниципального образования         "Кужмарское сельское поселение" на 2019 год"</t>
  </si>
  <si>
    <t xml:space="preserve">в редакции решения  от  "13" декабря   2019 года № 29 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</si>
</sst>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4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172" fontId="3" fillId="0" borderId="0" xfId="0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72" fontId="3" fillId="33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2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173" fontId="2" fillId="0" borderId="0" xfId="0" applyNumberFormat="1" applyFont="1" applyFill="1" applyAlignment="1">
      <alignment vertical="top"/>
    </xf>
    <xf numFmtId="0" fontId="3" fillId="33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tabSelected="1" zoomScalePageLayoutView="0" workbookViewId="0" topLeftCell="A1">
      <selection activeCell="I4" sqref="I4:J4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75390625" style="2" customWidth="1"/>
    <col min="8" max="8" width="5.25390625" style="2" customWidth="1"/>
    <col min="9" max="9" width="47.00390625" style="2" customWidth="1"/>
    <col min="10" max="10" width="18.625" style="2" customWidth="1"/>
    <col min="11" max="11" width="9.75390625" style="2" customWidth="1"/>
    <col min="12" max="16384" width="9.125" style="2" customWidth="1"/>
  </cols>
  <sheetData>
    <row r="1" spans="1:10" ht="16.5" customHeight="1">
      <c r="A1" s="3"/>
      <c r="B1" s="4"/>
      <c r="C1" s="4"/>
      <c r="D1" s="3"/>
      <c r="E1" s="3"/>
      <c r="F1" s="4"/>
      <c r="G1" s="4"/>
      <c r="H1" s="48"/>
      <c r="I1" s="49" t="s">
        <v>0</v>
      </c>
      <c r="J1" s="49"/>
    </row>
    <row r="2" spans="1:10" ht="18.75" customHeight="1">
      <c r="A2" s="3"/>
      <c r="B2" s="4"/>
      <c r="C2" s="4"/>
      <c r="D2" s="3"/>
      <c r="E2" s="3"/>
      <c r="F2" s="4"/>
      <c r="G2" s="4"/>
      <c r="H2" s="48"/>
      <c r="I2" s="49" t="s">
        <v>1</v>
      </c>
      <c r="J2" s="49"/>
    </row>
    <row r="3" spans="1:10" ht="40.5" customHeight="1">
      <c r="A3" s="3"/>
      <c r="B3" s="4"/>
      <c r="C3" s="4"/>
      <c r="D3" s="3"/>
      <c r="E3" s="3"/>
      <c r="F3" s="4"/>
      <c r="G3" s="4"/>
      <c r="H3" s="50" t="s">
        <v>123</v>
      </c>
      <c r="I3" s="50"/>
      <c r="J3" s="50"/>
    </row>
    <row r="4" spans="1:10" ht="22.5" customHeight="1">
      <c r="A4" s="3"/>
      <c r="B4" s="4"/>
      <c r="C4" s="4"/>
      <c r="D4" s="3"/>
      <c r="E4" s="3"/>
      <c r="F4" s="4"/>
      <c r="G4" s="38"/>
      <c r="H4" s="51"/>
      <c r="I4" s="52" t="s">
        <v>124</v>
      </c>
      <c r="J4" s="52"/>
    </row>
    <row r="5" spans="1:10" ht="22.5" customHeight="1">
      <c r="A5" s="3"/>
      <c r="B5" s="4"/>
      <c r="C5" s="4"/>
      <c r="D5" s="3"/>
      <c r="E5" s="3"/>
      <c r="F5" s="4"/>
      <c r="G5" s="4"/>
      <c r="H5" s="4"/>
      <c r="I5" s="38"/>
      <c r="J5" s="38"/>
    </row>
    <row r="6" spans="1:10" ht="23.25" customHeight="1">
      <c r="A6" s="3"/>
      <c r="B6" s="4"/>
      <c r="C6" s="4"/>
      <c r="D6" s="3"/>
      <c r="E6" s="3"/>
      <c r="F6" s="4"/>
      <c r="G6" s="4"/>
      <c r="H6" s="4"/>
      <c r="I6" s="44"/>
      <c r="J6" s="44"/>
    </row>
    <row r="7" spans="1:10" ht="23.25" customHeight="1">
      <c r="A7" s="3"/>
      <c r="B7" s="4"/>
      <c r="C7" s="4"/>
      <c r="D7" s="3"/>
      <c r="E7" s="3"/>
      <c r="F7" s="4"/>
      <c r="G7" s="4"/>
      <c r="H7" s="4"/>
      <c r="I7" s="5"/>
      <c r="J7" s="5"/>
    </row>
    <row r="8" spans="1:10" ht="18.75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18.75">
      <c r="A9" s="43" t="s">
        <v>120</v>
      </c>
      <c r="B9" s="43"/>
      <c r="C9" s="43"/>
      <c r="D9" s="43"/>
      <c r="E9" s="43"/>
      <c r="F9" s="43"/>
      <c r="G9" s="43"/>
      <c r="H9" s="43"/>
      <c r="I9" s="43"/>
      <c r="J9" s="43"/>
    </row>
    <row r="10" spans="1:10" ht="18.75">
      <c r="A10" s="43" t="s">
        <v>122</v>
      </c>
      <c r="B10" s="43"/>
      <c r="C10" s="43"/>
      <c r="D10" s="43"/>
      <c r="E10" s="43"/>
      <c r="F10" s="43"/>
      <c r="G10" s="43"/>
      <c r="H10" s="43"/>
      <c r="I10" s="43"/>
      <c r="J10" s="43"/>
    </row>
    <row r="11" spans="1:10" ht="18.75">
      <c r="A11" s="39"/>
      <c r="B11" s="39"/>
      <c r="C11" s="39"/>
      <c r="D11" s="39"/>
      <c r="E11" s="39"/>
      <c r="F11" s="43" t="s">
        <v>121</v>
      </c>
      <c r="G11" s="43"/>
      <c r="H11" s="43"/>
      <c r="I11" s="43"/>
      <c r="J11" s="39"/>
    </row>
    <row r="12" spans="1:10" ht="14.25" customHeight="1">
      <c r="A12" s="3"/>
      <c r="B12" s="4"/>
      <c r="C12" s="4"/>
      <c r="D12" s="3"/>
      <c r="E12" s="3"/>
      <c r="F12" s="4"/>
      <c r="G12" s="4"/>
      <c r="H12" s="4"/>
      <c r="I12" s="3"/>
      <c r="J12" s="3"/>
    </row>
    <row r="13" spans="1:10" ht="21.75" customHeight="1">
      <c r="A13" s="45"/>
      <c r="B13" s="45"/>
      <c r="C13" s="45"/>
      <c r="D13" s="45"/>
      <c r="E13" s="45"/>
      <c r="F13" s="45"/>
      <c r="G13" s="45"/>
      <c r="H13" s="45"/>
      <c r="I13" s="42" t="s">
        <v>3</v>
      </c>
      <c r="J13" s="42"/>
    </row>
    <row r="14" spans="1:14" s="8" customFormat="1" ht="35.25" customHeight="1">
      <c r="A14" s="46" t="s">
        <v>4</v>
      </c>
      <c r="B14" s="46"/>
      <c r="C14" s="46"/>
      <c r="D14" s="46"/>
      <c r="E14" s="46"/>
      <c r="F14" s="46"/>
      <c r="G14" s="46"/>
      <c r="H14" s="46"/>
      <c r="I14" s="6" t="s">
        <v>5</v>
      </c>
      <c r="J14" s="7" t="s">
        <v>6</v>
      </c>
      <c r="N14" s="9"/>
    </row>
    <row r="15" spans="1:10" ht="21.75" customHeight="1">
      <c r="A15" s="10" t="s">
        <v>7</v>
      </c>
      <c r="B15" s="10" t="s">
        <v>8</v>
      </c>
      <c r="C15" s="10" t="s">
        <v>9</v>
      </c>
      <c r="D15" s="10" t="s">
        <v>10</v>
      </c>
      <c r="E15" s="10" t="s">
        <v>11</v>
      </c>
      <c r="F15" s="10" t="s">
        <v>12</v>
      </c>
      <c r="G15" s="10" t="s">
        <v>13</v>
      </c>
      <c r="H15" s="10" t="s">
        <v>14</v>
      </c>
      <c r="I15" s="11" t="s">
        <v>15</v>
      </c>
      <c r="J15" s="12">
        <v>10</v>
      </c>
    </row>
    <row r="16" spans="1:12" ht="27" customHeight="1">
      <c r="A16" s="13" t="s">
        <v>16</v>
      </c>
      <c r="B16" s="13" t="s">
        <v>7</v>
      </c>
      <c r="C16" s="13" t="s">
        <v>17</v>
      </c>
      <c r="D16" s="13" t="s">
        <v>17</v>
      </c>
      <c r="E16" s="13" t="s">
        <v>16</v>
      </c>
      <c r="F16" s="13" t="s">
        <v>17</v>
      </c>
      <c r="G16" s="13" t="s">
        <v>18</v>
      </c>
      <c r="H16" s="13" t="s">
        <v>16</v>
      </c>
      <c r="I16" s="14" t="s">
        <v>19</v>
      </c>
      <c r="J16" s="15">
        <f>J17+J20+J22+J30+J34+J42</f>
        <v>1451.7400000000002</v>
      </c>
      <c r="K16" s="16"/>
      <c r="L16" s="17"/>
    </row>
    <row r="17" spans="1:12" ht="24" customHeight="1">
      <c r="A17" s="13" t="s">
        <v>16</v>
      </c>
      <c r="B17" s="13" t="s">
        <v>7</v>
      </c>
      <c r="C17" s="13" t="s">
        <v>20</v>
      </c>
      <c r="D17" s="13" t="s">
        <v>17</v>
      </c>
      <c r="E17" s="13" t="s">
        <v>16</v>
      </c>
      <c r="F17" s="13" t="s">
        <v>17</v>
      </c>
      <c r="G17" s="13" t="s">
        <v>18</v>
      </c>
      <c r="H17" s="13" t="s">
        <v>16</v>
      </c>
      <c r="I17" s="14" t="s">
        <v>21</v>
      </c>
      <c r="J17" s="15">
        <f>+J18</f>
        <v>266</v>
      </c>
      <c r="L17" s="17"/>
    </row>
    <row r="18" spans="1:12" ht="20.25" customHeight="1">
      <c r="A18" s="13" t="s">
        <v>16</v>
      </c>
      <c r="B18" s="13" t="s">
        <v>7</v>
      </c>
      <c r="C18" s="13" t="s">
        <v>20</v>
      </c>
      <c r="D18" s="13" t="s">
        <v>22</v>
      </c>
      <c r="E18" s="13" t="s">
        <v>16</v>
      </c>
      <c r="F18" s="13" t="s">
        <v>20</v>
      </c>
      <c r="G18" s="13" t="s">
        <v>18</v>
      </c>
      <c r="H18" s="13" t="s">
        <v>23</v>
      </c>
      <c r="I18" s="14" t="s">
        <v>24</v>
      </c>
      <c r="J18" s="15">
        <f>J19</f>
        <v>266</v>
      </c>
      <c r="L18" s="17"/>
    </row>
    <row r="19" spans="1:12" ht="162.75" customHeight="1">
      <c r="A19" s="18" t="s">
        <v>16</v>
      </c>
      <c r="B19" s="18" t="s">
        <v>7</v>
      </c>
      <c r="C19" s="18" t="s">
        <v>20</v>
      </c>
      <c r="D19" s="18" t="s">
        <v>22</v>
      </c>
      <c r="E19" s="18" t="s">
        <v>25</v>
      </c>
      <c r="F19" s="18" t="s">
        <v>20</v>
      </c>
      <c r="G19" s="18" t="s">
        <v>18</v>
      </c>
      <c r="H19" s="18" t="s">
        <v>23</v>
      </c>
      <c r="I19" s="19" t="s">
        <v>26</v>
      </c>
      <c r="J19" s="15">
        <v>266</v>
      </c>
      <c r="L19" s="17"/>
    </row>
    <row r="20" spans="1:12" ht="32.25" customHeight="1" hidden="1">
      <c r="A20" s="13" t="s">
        <v>16</v>
      </c>
      <c r="B20" s="13" t="s">
        <v>7</v>
      </c>
      <c r="C20" s="13" t="s">
        <v>27</v>
      </c>
      <c r="D20" s="13" t="s">
        <v>17</v>
      </c>
      <c r="E20" s="13" t="s">
        <v>16</v>
      </c>
      <c r="F20" s="13" t="s">
        <v>17</v>
      </c>
      <c r="G20" s="13" t="s">
        <v>18</v>
      </c>
      <c r="H20" s="13" t="s">
        <v>16</v>
      </c>
      <c r="I20" s="14" t="s">
        <v>28</v>
      </c>
      <c r="J20" s="15"/>
      <c r="L20" s="17"/>
    </row>
    <row r="21" spans="1:12" ht="35.25" customHeight="1" hidden="1">
      <c r="A21" s="13" t="s">
        <v>16</v>
      </c>
      <c r="B21" s="13" t="s">
        <v>7</v>
      </c>
      <c r="C21" s="13" t="s">
        <v>27</v>
      </c>
      <c r="D21" s="13" t="s">
        <v>29</v>
      </c>
      <c r="E21" s="13" t="s">
        <v>25</v>
      </c>
      <c r="F21" s="13" t="s">
        <v>20</v>
      </c>
      <c r="G21" s="13" t="s">
        <v>18</v>
      </c>
      <c r="H21" s="13" t="s">
        <v>23</v>
      </c>
      <c r="I21" s="14" t="s">
        <v>30</v>
      </c>
      <c r="J21" s="15"/>
      <c r="L21" s="17"/>
    </row>
    <row r="22" spans="1:12" ht="21.75" customHeight="1">
      <c r="A22" s="13" t="s">
        <v>16</v>
      </c>
      <c r="B22" s="13" t="s">
        <v>7</v>
      </c>
      <c r="C22" s="13" t="s">
        <v>31</v>
      </c>
      <c r="D22" s="13" t="s">
        <v>17</v>
      </c>
      <c r="E22" s="13" t="s">
        <v>16</v>
      </c>
      <c r="F22" s="13" t="s">
        <v>17</v>
      </c>
      <c r="G22" s="13" t="s">
        <v>18</v>
      </c>
      <c r="H22" s="13" t="s">
        <v>16</v>
      </c>
      <c r="I22" s="14" t="s">
        <v>32</v>
      </c>
      <c r="J22" s="15">
        <f>J23+J25</f>
        <v>631.7</v>
      </c>
      <c r="L22" s="17"/>
    </row>
    <row r="23" spans="1:12" ht="35.25" customHeight="1">
      <c r="A23" s="13" t="s">
        <v>16</v>
      </c>
      <c r="B23" s="13" t="s">
        <v>7</v>
      </c>
      <c r="C23" s="13" t="s">
        <v>31</v>
      </c>
      <c r="D23" s="13" t="s">
        <v>20</v>
      </c>
      <c r="E23" s="13" t="s">
        <v>16</v>
      </c>
      <c r="F23" s="13" t="s">
        <v>17</v>
      </c>
      <c r="G23" s="13" t="s">
        <v>18</v>
      </c>
      <c r="H23" s="13" t="s">
        <v>23</v>
      </c>
      <c r="I23" s="20" t="s">
        <v>33</v>
      </c>
      <c r="J23" s="15">
        <f>J24</f>
        <v>465.7</v>
      </c>
      <c r="L23" s="17"/>
    </row>
    <row r="24" spans="1:12" ht="97.5" customHeight="1">
      <c r="A24" s="13" t="s">
        <v>16</v>
      </c>
      <c r="B24" s="13" t="s">
        <v>7</v>
      </c>
      <c r="C24" s="13" t="s">
        <v>31</v>
      </c>
      <c r="D24" s="13" t="s">
        <v>20</v>
      </c>
      <c r="E24" s="13" t="s">
        <v>34</v>
      </c>
      <c r="F24" s="13" t="s">
        <v>35</v>
      </c>
      <c r="G24" s="13" t="s">
        <v>18</v>
      </c>
      <c r="H24" s="13" t="s">
        <v>23</v>
      </c>
      <c r="I24" s="20" t="s">
        <v>36</v>
      </c>
      <c r="J24" s="15">
        <v>465.7</v>
      </c>
      <c r="L24" s="17"/>
    </row>
    <row r="25" spans="1:12" ht="18.75">
      <c r="A25" s="13" t="s">
        <v>16</v>
      </c>
      <c r="B25" s="13" t="s">
        <v>7</v>
      </c>
      <c r="C25" s="13" t="s">
        <v>31</v>
      </c>
      <c r="D25" s="13" t="s">
        <v>31</v>
      </c>
      <c r="E25" s="13" t="s">
        <v>16</v>
      </c>
      <c r="F25" s="13" t="s">
        <v>17</v>
      </c>
      <c r="G25" s="13" t="s">
        <v>18</v>
      </c>
      <c r="H25" s="13" t="s">
        <v>23</v>
      </c>
      <c r="I25" s="21" t="s">
        <v>37</v>
      </c>
      <c r="J25" s="15">
        <f>J26+J27</f>
        <v>166</v>
      </c>
      <c r="L25" s="17"/>
    </row>
    <row r="26" spans="1:12" ht="75">
      <c r="A26" s="13" t="s">
        <v>16</v>
      </c>
      <c r="B26" s="13" t="s">
        <v>7</v>
      </c>
      <c r="C26" s="13" t="s">
        <v>31</v>
      </c>
      <c r="D26" s="13" t="s">
        <v>31</v>
      </c>
      <c r="E26" s="13" t="s">
        <v>38</v>
      </c>
      <c r="F26" s="13" t="s">
        <v>35</v>
      </c>
      <c r="G26" s="13" t="s">
        <v>18</v>
      </c>
      <c r="H26" s="13" t="s">
        <v>23</v>
      </c>
      <c r="I26" s="19" t="s">
        <v>39</v>
      </c>
      <c r="J26" s="22">
        <v>28</v>
      </c>
      <c r="L26" s="17"/>
    </row>
    <row r="27" spans="1:12" ht="74.25" customHeight="1">
      <c r="A27" s="13" t="s">
        <v>16</v>
      </c>
      <c r="B27" s="13" t="s">
        <v>7</v>
      </c>
      <c r="C27" s="13" t="s">
        <v>31</v>
      </c>
      <c r="D27" s="13" t="s">
        <v>31</v>
      </c>
      <c r="E27" s="13" t="s">
        <v>40</v>
      </c>
      <c r="F27" s="13" t="s">
        <v>35</v>
      </c>
      <c r="G27" s="13" t="s">
        <v>18</v>
      </c>
      <c r="H27" s="13" t="s">
        <v>23</v>
      </c>
      <c r="I27" s="19" t="s">
        <v>41</v>
      </c>
      <c r="J27" s="22">
        <v>138</v>
      </c>
      <c r="L27" s="17"/>
    </row>
    <row r="28" spans="1:12" ht="37.5" hidden="1">
      <c r="A28" s="13" t="s">
        <v>16</v>
      </c>
      <c r="B28" s="13" t="s">
        <v>7</v>
      </c>
      <c r="C28" s="13" t="s">
        <v>42</v>
      </c>
      <c r="D28" s="13" t="s">
        <v>17</v>
      </c>
      <c r="E28" s="13" t="s">
        <v>16</v>
      </c>
      <c r="F28" s="13" t="s">
        <v>17</v>
      </c>
      <c r="G28" s="13" t="s">
        <v>18</v>
      </c>
      <c r="H28" s="13" t="s">
        <v>23</v>
      </c>
      <c r="I28" s="20" t="s">
        <v>43</v>
      </c>
      <c r="J28" s="15">
        <f>J29</f>
        <v>0</v>
      </c>
      <c r="L28" s="17"/>
    </row>
    <row r="29" spans="1:12" ht="37.5" hidden="1">
      <c r="A29" s="13" t="s">
        <v>16</v>
      </c>
      <c r="B29" s="13" t="s">
        <v>7</v>
      </c>
      <c r="C29" s="13" t="s">
        <v>42</v>
      </c>
      <c r="D29" s="13" t="s">
        <v>44</v>
      </c>
      <c r="E29" s="13" t="s">
        <v>45</v>
      </c>
      <c r="F29" s="13" t="s">
        <v>35</v>
      </c>
      <c r="G29" s="13" t="s">
        <v>18</v>
      </c>
      <c r="H29" s="13" t="s">
        <v>23</v>
      </c>
      <c r="I29" s="20" t="s">
        <v>46</v>
      </c>
      <c r="J29" s="15"/>
      <c r="L29" s="17"/>
    </row>
    <row r="30" spans="1:12" ht="31.5" customHeight="1">
      <c r="A30" s="13" t="s">
        <v>16</v>
      </c>
      <c r="B30" s="13" t="s">
        <v>7</v>
      </c>
      <c r="C30" s="13" t="s">
        <v>47</v>
      </c>
      <c r="D30" s="13" t="s">
        <v>17</v>
      </c>
      <c r="E30" s="13" t="s">
        <v>16</v>
      </c>
      <c r="F30" s="13" t="s">
        <v>17</v>
      </c>
      <c r="G30" s="13" t="s">
        <v>18</v>
      </c>
      <c r="H30" s="13" t="s">
        <v>23</v>
      </c>
      <c r="I30" s="20" t="s">
        <v>48</v>
      </c>
      <c r="J30" s="15">
        <f>J31</f>
        <v>6.1</v>
      </c>
      <c r="L30" s="17"/>
    </row>
    <row r="31" spans="1:12" ht="85.5" customHeight="1">
      <c r="A31" s="13" t="s">
        <v>16</v>
      </c>
      <c r="B31" s="13" t="s">
        <v>7</v>
      </c>
      <c r="C31" s="13" t="s">
        <v>47</v>
      </c>
      <c r="D31" s="13" t="s">
        <v>44</v>
      </c>
      <c r="E31" s="13" t="s">
        <v>49</v>
      </c>
      <c r="F31" s="13" t="s">
        <v>20</v>
      </c>
      <c r="G31" s="13" t="s">
        <v>18</v>
      </c>
      <c r="H31" s="13" t="s">
        <v>23</v>
      </c>
      <c r="I31" s="20" t="s">
        <v>50</v>
      </c>
      <c r="J31" s="15">
        <v>6.1</v>
      </c>
      <c r="L31" s="17"/>
    </row>
    <row r="32" spans="1:12" ht="55.5" customHeight="1" hidden="1">
      <c r="A32" s="13" t="s">
        <v>16</v>
      </c>
      <c r="B32" s="13" t="s">
        <v>7</v>
      </c>
      <c r="C32" s="13" t="s">
        <v>42</v>
      </c>
      <c r="D32" s="13" t="s">
        <v>17</v>
      </c>
      <c r="E32" s="13" t="s">
        <v>16</v>
      </c>
      <c r="F32" s="13" t="s">
        <v>17</v>
      </c>
      <c r="G32" s="13" t="s">
        <v>18</v>
      </c>
      <c r="H32" s="13" t="s">
        <v>23</v>
      </c>
      <c r="I32" s="20" t="s">
        <v>43</v>
      </c>
      <c r="J32" s="15">
        <f>J33</f>
        <v>0</v>
      </c>
      <c r="L32" s="17"/>
    </row>
    <row r="33" spans="1:12" ht="55.5" customHeight="1" hidden="1">
      <c r="A33" s="13" t="s">
        <v>16</v>
      </c>
      <c r="B33" s="13" t="s">
        <v>7</v>
      </c>
      <c r="C33" s="13" t="s">
        <v>42</v>
      </c>
      <c r="D33" s="13" t="s">
        <v>44</v>
      </c>
      <c r="E33" s="13" t="s">
        <v>51</v>
      </c>
      <c r="F33" s="13" t="s">
        <v>35</v>
      </c>
      <c r="G33" s="13" t="s">
        <v>18</v>
      </c>
      <c r="H33" s="13" t="s">
        <v>23</v>
      </c>
      <c r="I33" s="20" t="s">
        <v>46</v>
      </c>
      <c r="J33" s="15"/>
      <c r="L33" s="17"/>
    </row>
    <row r="34" spans="1:12" ht="73.5" customHeight="1">
      <c r="A34" s="13" t="s">
        <v>16</v>
      </c>
      <c r="B34" s="13" t="s">
        <v>7</v>
      </c>
      <c r="C34" s="13" t="s">
        <v>52</v>
      </c>
      <c r="D34" s="13" t="s">
        <v>17</v>
      </c>
      <c r="E34" s="13" t="s">
        <v>16</v>
      </c>
      <c r="F34" s="13" t="s">
        <v>17</v>
      </c>
      <c r="G34" s="13" t="s">
        <v>18</v>
      </c>
      <c r="H34" s="13" t="s">
        <v>16</v>
      </c>
      <c r="I34" s="14" t="s">
        <v>53</v>
      </c>
      <c r="J34" s="15">
        <f>J40+J39+J41</f>
        <v>530.44</v>
      </c>
      <c r="L34" s="17"/>
    </row>
    <row r="35" spans="1:12" ht="88.5" customHeight="1" hidden="1">
      <c r="A35" s="13" t="s">
        <v>16</v>
      </c>
      <c r="B35" s="13" t="s">
        <v>7</v>
      </c>
      <c r="C35" s="13" t="s">
        <v>52</v>
      </c>
      <c r="D35" s="13" t="s">
        <v>27</v>
      </c>
      <c r="E35" s="13" t="s">
        <v>16</v>
      </c>
      <c r="F35" s="13" t="s">
        <v>17</v>
      </c>
      <c r="G35" s="13" t="s">
        <v>18</v>
      </c>
      <c r="H35" s="23" t="s">
        <v>54</v>
      </c>
      <c r="I35" s="14" t="s">
        <v>55</v>
      </c>
      <c r="J35" s="15">
        <f>J36+J38</f>
        <v>0</v>
      </c>
      <c r="L35" s="17"/>
    </row>
    <row r="36" spans="1:12" ht="60" customHeight="1" hidden="1">
      <c r="A36" s="13" t="s">
        <v>16</v>
      </c>
      <c r="B36" s="13" t="s">
        <v>7</v>
      </c>
      <c r="C36" s="13" t="s">
        <v>52</v>
      </c>
      <c r="D36" s="13" t="s">
        <v>27</v>
      </c>
      <c r="E36" s="13" t="s">
        <v>56</v>
      </c>
      <c r="F36" s="13" t="s">
        <v>17</v>
      </c>
      <c r="G36" s="13" t="s">
        <v>18</v>
      </c>
      <c r="H36" s="23" t="s">
        <v>54</v>
      </c>
      <c r="I36" s="14" t="s">
        <v>57</v>
      </c>
      <c r="J36" s="15">
        <f>SUM(J37)</f>
        <v>0</v>
      </c>
      <c r="L36" s="17"/>
    </row>
    <row r="37" spans="1:12" ht="69.75" customHeight="1" hidden="1">
      <c r="A37" s="13" t="s">
        <v>16</v>
      </c>
      <c r="B37" s="13" t="s">
        <v>7</v>
      </c>
      <c r="C37" s="13" t="s">
        <v>52</v>
      </c>
      <c r="D37" s="13" t="s">
        <v>27</v>
      </c>
      <c r="E37" s="13" t="s">
        <v>56</v>
      </c>
      <c r="F37" s="13" t="s">
        <v>35</v>
      </c>
      <c r="G37" s="13" t="s">
        <v>18</v>
      </c>
      <c r="H37" s="23" t="s">
        <v>54</v>
      </c>
      <c r="I37" s="20" t="s">
        <v>58</v>
      </c>
      <c r="J37" s="15">
        <v>0</v>
      </c>
      <c r="L37" s="17"/>
    </row>
    <row r="38" spans="1:12" ht="154.5" customHeight="1" hidden="1">
      <c r="A38" s="13" t="s">
        <v>16</v>
      </c>
      <c r="B38" s="13" t="s">
        <v>7</v>
      </c>
      <c r="C38" s="13" t="s">
        <v>52</v>
      </c>
      <c r="D38" s="13" t="s">
        <v>27</v>
      </c>
      <c r="E38" s="13" t="s">
        <v>59</v>
      </c>
      <c r="F38" s="13" t="s">
        <v>17</v>
      </c>
      <c r="G38" s="13" t="s">
        <v>18</v>
      </c>
      <c r="H38" s="23" t="s">
        <v>54</v>
      </c>
      <c r="I38" s="20" t="s">
        <v>60</v>
      </c>
      <c r="J38" s="15"/>
      <c r="L38" s="17"/>
    </row>
    <row r="39" spans="1:12" ht="157.5" customHeight="1">
      <c r="A39" s="13" t="s">
        <v>16</v>
      </c>
      <c r="B39" s="13" t="s">
        <v>7</v>
      </c>
      <c r="C39" s="13" t="s">
        <v>52</v>
      </c>
      <c r="D39" s="13" t="s">
        <v>27</v>
      </c>
      <c r="E39" s="13" t="s">
        <v>61</v>
      </c>
      <c r="F39" s="13" t="s">
        <v>35</v>
      </c>
      <c r="G39" s="13" t="s">
        <v>18</v>
      </c>
      <c r="H39" s="23" t="s">
        <v>54</v>
      </c>
      <c r="I39" s="19" t="s">
        <v>62</v>
      </c>
      <c r="J39" s="15">
        <v>497.44</v>
      </c>
      <c r="L39" s="17"/>
    </row>
    <row r="40" spans="1:12" ht="0.75" customHeight="1">
      <c r="A40" s="13" t="s">
        <v>16</v>
      </c>
      <c r="B40" s="13" t="s">
        <v>7</v>
      </c>
      <c r="C40" s="13" t="s">
        <v>52</v>
      </c>
      <c r="D40" s="13" t="s">
        <v>27</v>
      </c>
      <c r="E40" s="13" t="s">
        <v>59</v>
      </c>
      <c r="F40" s="13" t="s">
        <v>35</v>
      </c>
      <c r="G40" s="13" t="s">
        <v>18</v>
      </c>
      <c r="H40" s="23" t="s">
        <v>54</v>
      </c>
      <c r="I40" s="20" t="s">
        <v>60</v>
      </c>
      <c r="J40" s="15">
        <v>0</v>
      </c>
      <c r="L40" s="17"/>
    </row>
    <row r="41" spans="1:12" ht="81.75" customHeight="1">
      <c r="A41" s="13" t="s">
        <v>16</v>
      </c>
      <c r="B41" s="13" t="s">
        <v>7</v>
      </c>
      <c r="C41" s="13" t="s">
        <v>52</v>
      </c>
      <c r="D41" s="13" t="s">
        <v>27</v>
      </c>
      <c r="E41" s="13" t="s">
        <v>63</v>
      </c>
      <c r="F41" s="13" t="s">
        <v>35</v>
      </c>
      <c r="G41" s="13" t="s">
        <v>18</v>
      </c>
      <c r="H41" s="23" t="s">
        <v>54</v>
      </c>
      <c r="I41" s="24" t="s">
        <v>64</v>
      </c>
      <c r="J41" s="15">
        <v>33</v>
      </c>
      <c r="L41" s="17"/>
    </row>
    <row r="42" spans="1:12" ht="42.75" customHeight="1">
      <c r="A42" s="13" t="s">
        <v>16</v>
      </c>
      <c r="B42" s="13" t="s">
        <v>7</v>
      </c>
      <c r="C42" s="13" t="s">
        <v>65</v>
      </c>
      <c r="D42" s="13" t="s">
        <v>17</v>
      </c>
      <c r="E42" s="13" t="s">
        <v>16</v>
      </c>
      <c r="F42" s="13" t="s">
        <v>17</v>
      </c>
      <c r="G42" s="13" t="s">
        <v>18</v>
      </c>
      <c r="H42" s="23" t="s">
        <v>16</v>
      </c>
      <c r="I42" s="24" t="s">
        <v>66</v>
      </c>
      <c r="J42" s="15">
        <f>J43</f>
        <v>17.5</v>
      </c>
      <c r="L42" s="17"/>
    </row>
    <row r="43" spans="1:12" ht="193.5" customHeight="1">
      <c r="A43" s="13" t="s">
        <v>16</v>
      </c>
      <c r="B43" s="13" t="s">
        <v>7</v>
      </c>
      <c r="C43" s="13" t="s">
        <v>65</v>
      </c>
      <c r="D43" s="13" t="s">
        <v>22</v>
      </c>
      <c r="E43" s="13" t="s">
        <v>51</v>
      </c>
      <c r="F43" s="13" t="s">
        <v>35</v>
      </c>
      <c r="G43" s="13" t="s">
        <v>18</v>
      </c>
      <c r="H43" s="23" t="s">
        <v>119</v>
      </c>
      <c r="I43" s="40" t="s">
        <v>67</v>
      </c>
      <c r="J43" s="15">
        <v>17.5</v>
      </c>
      <c r="L43" s="17"/>
    </row>
    <row r="44" spans="1:12" ht="29.25" customHeight="1">
      <c r="A44" s="25" t="s">
        <v>16</v>
      </c>
      <c r="B44" s="25" t="s">
        <v>8</v>
      </c>
      <c r="C44" s="25" t="s">
        <v>17</v>
      </c>
      <c r="D44" s="25" t="s">
        <v>17</v>
      </c>
      <c r="E44" s="25" t="s">
        <v>16</v>
      </c>
      <c r="F44" s="25" t="s">
        <v>17</v>
      </c>
      <c r="G44" s="25" t="s">
        <v>18</v>
      </c>
      <c r="H44" s="25" t="s">
        <v>16</v>
      </c>
      <c r="I44" s="13" t="s">
        <v>68</v>
      </c>
      <c r="J44" s="15">
        <f>J45+J65</f>
        <v>8651.590349999999</v>
      </c>
      <c r="L44" s="17"/>
    </row>
    <row r="45" spans="1:12" ht="58.5" customHeight="1">
      <c r="A45" s="25" t="s">
        <v>16</v>
      </c>
      <c r="B45" s="25" t="s">
        <v>8</v>
      </c>
      <c r="C45" s="25" t="s">
        <v>22</v>
      </c>
      <c r="D45" s="25" t="s">
        <v>17</v>
      </c>
      <c r="E45" s="25" t="s">
        <v>16</v>
      </c>
      <c r="F45" s="25" t="s">
        <v>17</v>
      </c>
      <c r="G45" s="25" t="s">
        <v>18</v>
      </c>
      <c r="H45" s="25" t="s">
        <v>16</v>
      </c>
      <c r="I45" s="14" t="s">
        <v>69</v>
      </c>
      <c r="J45" s="15">
        <f>J46+J55+J58+J51</f>
        <v>8500.79035</v>
      </c>
      <c r="L45" s="17"/>
    </row>
    <row r="46" spans="1:12" ht="45.75" customHeight="1">
      <c r="A46" s="25" t="s">
        <v>16</v>
      </c>
      <c r="B46" s="25" t="s">
        <v>8</v>
      </c>
      <c r="C46" s="25" t="s">
        <v>22</v>
      </c>
      <c r="D46" s="25" t="s">
        <v>35</v>
      </c>
      <c r="E46" s="25" t="s">
        <v>16</v>
      </c>
      <c r="F46" s="25" t="s">
        <v>17</v>
      </c>
      <c r="G46" s="25" t="s">
        <v>18</v>
      </c>
      <c r="H46" s="25" t="s">
        <v>70</v>
      </c>
      <c r="I46" s="14" t="s">
        <v>71</v>
      </c>
      <c r="J46" s="15">
        <f>J47+J48</f>
        <v>3303</v>
      </c>
      <c r="L46" s="17"/>
    </row>
    <row r="47" spans="1:12" ht="63.75" customHeight="1">
      <c r="A47" s="26" t="s">
        <v>16</v>
      </c>
      <c r="B47" s="26" t="s">
        <v>8</v>
      </c>
      <c r="C47" s="26" t="s">
        <v>22</v>
      </c>
      <c r="D47" s="26" t="s">
        <v>72</v>
      </c>
      <c r="E47" s="26" t="s">
        <v>73</v>
      </c>
      <c r="F47" s="26" t="s">
        <v>35</v>
      </c>
      <c r="G47" s="26" t="s">
        <v>18</v>
      </c>
      <c r="H47" s="26" t="s">
        <v>70</v>
      </c>
      <c r="I47" s="27" t="s">
        <v>74</v>
      </c>
      <c r="J47" s="15">
        <v>3303</v>
      </c>
      <c r="L47" s="17"/>
    </row>
    <row r="48" spans="1:12" ht="54" customHeight="1" hidden="1">
      <c r="A48" s="26" t="s">
        <v>16</v>
      </c>
      <c r="B48" s="26" t="s">
        <v>8</v>
      </c>
      <c r="C48" s="26" t="s">
        <v>22</v>
      </c>
      <c r="D48" s="26" t="s">
        <v>72</v>
      </c>
      <c r="E48" s="26" t="s">
        <v>75</v>
      </c>
      <c r="F48" s="26" t="s">
        <v>35</v>
      </c>
      <c r="G48" s="26" t="s">
        <v>18</v>
      </c>
      <c r="H48" s="26" t="s">
        <v>76</v>
      </c>
      <c r="I48" s="27" t="s">
        <v>77</v>
      </c>
      <c r="J48" s="15">
        <v>0</v>
      </c>
      <c r="L48" s="17"/>
    </row>
    <row r="49" spans="1:10" ht="75" hidden="1">
      <c r="A49" s="25" t="s">
        <v>16</v>
      </c>
      <c r="B49" s="25" t="s">
        <v>8</v>
      </c>
      <c r="C49" s="25" t="s">
        <v>22</v>
      </c>
      <c r="D49" s="25" t="s">
        <v>22</v>
      </c>
      <c r="E49" s="25" t="s">
        <v>16</v>
      </c>
      <c r="F49" s="25" t="s">
        <v>17</v>
      </c>
      <c r="G49" s="25" t="s">
        <v>18</v>
      </c>
      <c r="H49" s="25" t="s">
        <v>76</v>
      </c>
      <c r="I49" s="14" t="s">
        <v>78</v>
      </c>
      <c r="J49" s="15" t="e">
        <f>J50+#REF!</f>
        <v>#REF!</v>
      </c>
    </row>
    <row r="50" spans="1:10" ht="56.25" hidden="1">
      <c r="A50" s="25" t="s">
        <v>16</v>
      </c>
      <c r="B50" s="25" t="s">
        <v>8</v>
      </c>
      <c r="C50" s="25" t="s">
        <v>22</v>
      </c>
      <c r="D50" s="25" t="s">
        <v>22</v>
      </c>
      <c r="E50" s="25" t="s">
        <v>79</v>
      </c>
      <c r="F50" s="25" t="s">
        <v>35</v>
      </c>
      <c r="G50" s="25" t="s">
        <v>80</v>
      </c>
      <c r="H50" s="25" t="s">
        <v>76</v>
      </c>
      <c r="I50" s="20" t="s">
        <v>81</v>
      </c>
      <c r="J50" s="15"/>
    </row>
    <row r="51" spans="1:10" ht="78.75" customHeight="1">
      <c r="A51" s="18" t="s">
        <v>16</v>
      </c>
      <c r="B51" s="18" t="s">
        <v>8</v>
      </c>
      <c r="C51" s="18" t="s">
        <v>22</v>
      </c>
      <c r="D51" s="18" t="s">
        <v>82</v>
      </c>
      <c r="E51" s="18" t="s">
        <v>16</v>
      </c>
      <c r="F51" s="18" t="s">
        <v>17</v>
      </c>
      <c r="G51" s="18" t="s">
        <v>18</v>
      </c>
      <c r="H51" s="18" t="s">
        <v>70</v>
      </c>
      <c r="I51" s="14" t="s">
        <v>78</v>
      </c>
      <c r="J51" s="15">
        <f>J53+J52+J54</f>
        <v>1326.7943500000001</v>
      </c>
    </row>
    <row r="52" spans="1:10" ht="75" customHeight="1">
      <c r="A52" s="25" t="s">
        <v>16</v>
      </c>
      <c r="B52" s="25" t="s">
        <v>8</v>
      </c>
      <c r="C52" s="25" t="s">
        <v>22</v>
      </c>
      <c r="D52" s="25" t="s">
        <v>83</v>
      </c>
      <c r="E52" s="25" t="s">
        <v>84</v>
      </c>
      <c r="F52" s="25" t="s">
        <v>35</v>
      </c>
      <c r="G52" s="25" t="s">
        <v>18</v>
      </c>
      <c r="H52" s="25" t="s">
        <v>70</v>
      </c>
      <c r="I52" s="20" t="s">
        <v>85</v>
      </c>
      <c r="J52" s="22">
        <v>792.26635</v>
      </c>
    </row>
    <row r="53" spans="1:10" ht="124.5" customHeight="1">
      <c r="A53" s="18" t="s">
        <v>16</v>
      </c>
      <c r="B53" s="18" t="s">
        <v>8</v>
      </c>
      <c r="C53" s="18" t="s">
        <v>22</v>
      </c>
      <c r="D53" s="18" t="s">
        <v>86</v>
      </c>
      <c r="E53" s="18" t="s">
        <v>79</v>
      </c>
      <c r="F53" s="18" t="s">
        <v>35</v>
      </c>
      <c r="G53" s="18" t="s">
        <v>87</v>
      </c>
      <c r="H53" s="25" t="s">
        <v>70</v>
      </c>
      <c r="I53" s="19" t="s">
        <v>88</v>
      </c>
      <c r="J53" s="22">
        <v>534.528</v>
      </c>
    </row>
    <row r="54" spans="1:10" ht="54.75" customHeight="1" hidden="1">
      <c r="A54" s="25"/>
      <c r="B54" s="25"/>
      <c r="C54" s="25"/>
      <c r="D54" s="25"/>
      <c r="E54" s="25"/>
      <c r="F54" s="25"/>
      <c r="G54" s="25"/>
      <c r="H54" s="25"/>
      <c r="I54" s="20"/>
      <c r="J54" s="22"/>
    </row>
    <row r="55" spans="1:12" ht="65.25" customHeight="1">
      <c r="A55" s="25" t="s">
        <v>16</v>
      </c>
      <c r="B55" s="25" t="s">
        <v>8</v>
      </c>
      <c r="C55" s="25" t="s">
        <v>22</v>
      </c>
      <c r="D55" s="25" t="s">
        <v>89</v>
      </c>
      <c r="E55" s="25" t="s">
        <v>16</v>
      </c>
      <c r="F55" s="25" t="s">
        <v>17</v>
      </c>
      <c r="G55" s="25" t="s">
        <v>18</v>
      </c>
      <c r="H55" s="25" t="s">
        <v>70</v>
      </c>
      <c r="I55" s="14" t="s">
        <v>90</v>
      </c>
      <c r="J55" s="15">
        <f>J56+J57</f>
        <v>200.6</v>
      </c>
      <c r="L55" s="17"/>
    </row>
    <row r="56" spans="1:11" ht="94.5" customHeight="1">
      <c r="A56" s="26" t="s">
        <v>16</v>
      </c>
      <c r="B56" s="26" t="s">
        <v>8</v>
      </c>
      <c r="C56" s="26" t="s">
        <v>22</v>
      </c>
      <c r="D56" s="26" t="s">
        <v>91</v>
      </c>
      <c r="E56" s="26" t="s">
        <v>92</v>
      </c>
      <c r="F56" s="26" t="s">
        <v>35</v>
      </c>
      <c r="G56" s="26" t="s">
        <v>18</v>
      </c>
      <c r="H56" s="26" t="s">
        <v>70</v>
      </c>
      <c r="I56" s="27" t="s">
        <v>93</v>
      </c>
      <c r="J56" s="15">
        <v>200.6</v>
      </c>
      <c r="K56" s="28"/>
    </row>
    <row r="57" spans="1:11" ht="175.5" customHeight="1" hidden="1">
      <c r="A57" s="26" t="s">
        <v>16</v>
      </c>
      <c r="B57" s="26" t="s">
        <v>8</v>
      </c>
      <c r="C57" s="26" t="s">
        <v>22</v>
      </c>
      <c r="D57" s="26" t="s">
        <v>29</v>
      </c>
      <c r="E57" s="26" t="s">
        <v>94</v>
      </c>
      <c r="F57" s="26" t="s">
        <v>35</v>
      </c>
      <c r="G57" s="26" t="s">
        <v>95</v>
      </c>
      <c r="H57" s="26" t="s">
        <v>76</v>
      </c>
      <c r="I57" s="29" t="s">
        <v>96</v>
      </c>
      <c r="J57" s="15">
        <v>0</v>
      </c>
      <c r="K57" s="28"/>
    </row>
    <row r="58" spans="1:11" ht="30" customHeight="1">
      <c r="A58" s="26" t="s">
        <v>16</v>
      </c>
      <c r="B58" s="26" t="s">
        <v>8</v>
      </c>
      <c r="C58" s="26" t="s">
        <v>22</v>
      </c>
      <c r="D58" s="26" t="s">
        <v>97</v>
      </c>
      <c r="E58" s="26" t="s">
        <v>16</v>
      </c>
      <c r="F58" s="26" t="s">
        <v>17</v>
      </c>
      <c r="G58" s="26" t="s">
        <v>18</v>
      </c>
      <c r="H58" s="26" t="s">
        <v>70</v>
      </c>
      <c r="I58" s="30" t="s">
        <v>98</v>
      </c>
      <c r="J58" s="15">
        <f>J59+J60+J61+J63+J62+J64</f>
        <v>3670.3959999999997</v>
      </c>
      <c r="K58" s="28"/>
    </row>
    <row r="59" spans="1:11" ht="177" customHeight="1">
      <c r="A59" s="26" t="s">
        <v>16</v>
      </c>
      <c r="B59" s="26" t="s">
        <v>8</v>
      </c>
      <c r="C59" s="26" t="s">
        <v>22</v>
      </c>
      <c r="D59" s="26" t="s">
        <v>97</v>
      </c>
      <c r="E59" s="26" t="s">
        <v>99</v>
      </c>
      <c r="F59" s="26" t="s">
        <v>35</v>
      </c>
      <c r="G59" s="26" t="s">
        <v>100</v>
      </c>
      <c r="H59" s="26" t="s">
        <v>70</v>
      </c>
      <c r="I59" s="19" t="s">
        <v>101</v>
      </c>
      <c r="J59" s="15">
        <v>700</v>
      </c>
      <c r="K59" s="28"/>
    </row>
    <row r="60" spans="1:11" ht="194.25" customHeight="1">
      <c r="A60" s="26" t="s">
        <v>16</v>
      </c>
      <c r="B60" s="26" t="s">
        <v>8</v>
      </c>
      <c r="C60" s="26" t="s">
        <v>22</v>
      </c>
      <c r="D60" s="26" t="s">
        <v>97</v>
      </c>
      <c r="E60" s="26" t="s">
        <v>99</v>
      </c>
      <c r="F60" s="26" t="s">
        <v>35</v>
      </c>
      <c r="G60" s="26" t="s">
        <v>102</v>
      </c>
      <c r="H60" s="26" t="s">
        <v>70</v>
      </c>
      <c r="I60" s="19" t="s">
        <v>103</v>
      </c>
      <c r="J60" s="15">
        <v>100</v>
      </c>
      <c r="K60" s="28"/>
    </row>
    <row r="61" spans="1:11" ht="168.75">
      <c r="A61" s="26" t="s">
        <v>16</v>
      </c>
      <c r="B61" s="26" t="s">
        <v>8</v>
      </c>
      <c r="C61" s="26" t="s">
        <v>22</v>
      </c>
      <c r="D61" s="26" t="s">
        <v>97</v>
      </c>
      <c r="E61" s="26" t="s">
        <v>99</v>
      </c>
      <c r="F61" s="26" t="s">
        <v>35</v>
      </c>
      <c r="G61" s="26" t="s">
        <v>104</v>
      </c>
      <c r="H61" s="26" t="s">
        <v>70</v>
      </c>
      <c r="I61" s="41" t="s">
        <v>105</v>
      </c>
      <c r="J61" s="15">
        <v>862.007</v>
      </c>
      <c r="K61" s="28"/>
    </row>
    <row r="62" spans="1:11" ht="174.75" customHeight="1">
      <c r="A62" s="26" t="s">
        <v>16</v>
      </c>
      <c r="B62" s="26" t="s">
        <v>8</v>
      </c>
      <c r="C62" s="26" t="s">
        <v>22</v>
      </c>
      <c r="D62" s="26" t="s">
        <v>97</v>
      </c>
      <c r="E62" s="26" t="s">
        <v>99</v>
      </c>
      <c r="F62" s="26" t="s">
        <v>35</v>
      </c>
      <c r="G62" s="26" t="s">
        <v>106</v>
      </c>
      <c r="H62" s="26" t="s">
        <v>70</v>
      </c>
      <c r="I62" s="30" t="s">
        <v>107</v>
      </c>
      <c r="J62" s="15">
        <v>1374.589</v>
      </c>
      <c r="K62" s="28"/>
    </row>
    <row r="63" spans="1:11" ht="141" customHeight="1">
      <c r="A63" s="26" t="s">
        <v>16</v>
      </c>
      <c r="B63" s="26" t="s">
        <v>8</v>
      </c>
      <c r="C63" s="26" t="s">
        <v>22</v>
      </c>
      <c r="D63" s="26" t="s">
        <v>108</v>
      </c>
      <c r="E63" s="26" t="s">
        <v>79</v>
      </c>
      <c r="F63" s="25" t="s">
        <v>35</v>
      </c>
      <c r="G63" s="25" t="s">
        <v>109</v>
      </c>
      <c r="H63" s="25" t="s">
        <v>70</v>
      </c>
      <c r="I63" s="30" t="s">
        <v>110</v>
      </c>
      <c r="J63" s="15">
        <v>49</v>
      </c>
      <c r="K63" s="28"/>
    </row>
    <row r="64" spans="1:11" ht="137.25" customHeight="1">
      <c r="A64" s="26" t="s">
        <v>16</v>
      </c>
      <c r="B64" s="26" t="s">
        <v>8</v>
      </c>
      <c r="C64" s="26" t="s">
        <v>22</v>
      </c>
      <c r="D64" s="26" t="s">
        <v>108</v>
      </c>
      <c r="E64" s="26" t="s">
        <v>79</v>
      </c>
      <c r="F64" s="25" t="s">
        <v>35</v>
      </c>
      <c r="G64" s="25" t="s">
        <v>111</v>
      </c>
      <c r="H64" s="25" t="s">
        <v>70</v>
      </c>
      <c r="I64" s="30" t="s">
        <v>112</v>
      </c>
      <c r="J64" s="15">
        <v>584.8</v>
      </c>
      <c r="K64" s="28"/>
    </row>
    <row r="65" spans="1:11" ht="41.25" customHeight="1">
      <c r="A65" s="26" t="s">
        <v>16</v>
      </c>
      <c r="B65" s="26" t="s">
        <v>8</v>
      </c>
      <c r="C65" s="26" t="s">
        <v>113</v>
      </c>
      <c r="D65" s="26" t="s">
        <v>27</v>
      </c>
      <c r="E65" s="26" t="s">
        <v>16</v>
      </c>
      <c r="F65" s="25" t="s">
        <v>35</v>
      </c>
      <c r="G65" s="25" t="s">
        <v>18</v>
      </c>
      <c r="H65" s="25" t="s">
        <v>70</v>
      </c>
      <c r="I65" s="30" t="s">
        <v>114</v>
      </c>
      <c r="J65" s="15">
        <f>J66+J67</f>
        <v>150.8</v>
      </c>
      <c r="K65" s="28"/>
    </row>
    <row r="66" spans="1:11" ht="79.5" customHeight="1">
      <c r="A66" s="26" t="s">
        <v>16</v>
      </c>
      <c r="B66" s="26" t="s">
        <v>8</v>
      </c>
      <c r="C66" s="26" t="s">
        <v>113</v>
      </c>
      <c r="D66" s="26" t="s">
        <v>27</v>
      </c>
      <c r="E66" s="26" t="s">
        <v>49</v>
      </c>
      <c r="F66" s="25" t="s">
        <v>35</v>
      </c>
      <c r="G66" s="25" t="s">
        <v>18</v>
      </c>
      <c r="H66" s="25" t="s">
        <v>70</v>
      </c>
      <c r="I66" s="30" t="s">
        <v>115</v>
      </c>
      <c r="J66" s="15">
        <v>104.8</v>
      </c>
      <c r="K66" s="28"/>
    </row>
    <row r="67" spans="1:11" ht="45.75" customHeight="1">
      <c r="A67" s="26" t="s">
        <v>16</v>
      </c>
      <c r="B67" s="26" t="s">
        <v>8</v>
      </c>
      <c r="C67" s="26" t="s">
        <v>113</v>
      </c>
      <c r="D67" s="26" t="s">
        <v>27</v>
      </c>
      <c r="E67" s="26" t="s">
        <v>34</v>
      </c>
      <c r="F67" s="25" t="s">
        <v>35</v>
      </c>
      <c r="G67" s="25" t="s">
        <v>18</v>
      </c>
      <c r="H67" s="25" t="s">
        <v>70</v>
      </c>
      <c r="I67" s="30" t="s">
        <v>114</v>
      </c>
      <c r="J67" s="15">
        <v>46</v>
      </c>
      <c r="K67" s="28"/>
    </row>
    <row r="68" spans="1:10" s="34" customFormat="1" ht="18.75">
      <c r="A68" s="31"/>
      <c r="B68" s="32"/>
      <c r="C68" s="32"/>
      <c r="D68" s="31"/>
      <c r="E68" s="31"/>
      <c r="F68" s="31"/>
      <c r="G68" s="31"/>
      <c r="H68" s="31"/>
      <c r="I68" s="33" t="s">
        <v>116</v>
      </c>
      <c r="J68" s="15">
        <f>J44+J16</f>
        <v>10103.330349999998</v>
      </c>
    </row>
    <row r="69" spans="1:10" ht="15" customHeight="1">
      <c r="A69" s="35"/>
      <c r="B69" s="36"/>
      <c r="C69" s="36"/>
      <c r="D69" s="35"/>
      <c r="E69" s="35"/>
      <c r="F69" s="35"/>
      <c r="G69" s="35"/>
      <c r="H69" s="35"/>
      <c r="I69" s="36"/>
      <c r="J69" s="36"/>
    </row>
    <row r="70" spans="1:10" ht="51.75" customHeight="1" hidden="1">
      <c r="A70" s="35"/>
      <c r="B70" s="36"/>
      <c r="C70" s="36"/>
      <c r="D70" s="35"/>
      <c r="E70" s="35"/>
      <c r="F70" s="35"/>
      <c r="G70" s="35"/>
      <c r="H70" s="35"/>
      <c r="I70" s="37" t="s">
        <v>117</v>
      </c>
      <c r="J70" s="36"/>
    </row>
    <row r="71" spans="1:8" s="36" customFormat="1" ht="10.5" customHeight="1" hidden="1">
      <c r="A71" s="35"/>
      <c r="D71" s="35"/>
      <c r="E71" s="35"/>
      <c r="F71" s="35"/>
      <c r="G71" s="35"/>
      <c r="H71" s="35"/>
    </row>
    <row r="72" spans="1:10" s="36" customFormat="1" ht="8.25" customHeight="1" hidden="1">
      <c r="A72" s="47" t="s">
        <v>118</v>
      </c>
      <c r="B72" s="47"/>
      <c r="C72" s="47"/>
      <c r="D72" s="47"/>
      <c r="E72" s="47"/>
      <c r="F72" s="47"/>
      <c r="G72" s="47"/>
      <c r="H72" s="47"/>
      <c r="I72" s="47"/>
      <c r="J72" s="47"/>
    </row>
  </sheetData>
  <sheetProtection selectLockedCells="1" selectUnlockedCells="1"/>
  <mergeCells count="13">
    <mergeCell ref="A13:H13"/>
    <mergeCell ref="I13:J13"/>
    <mergeCell ref="A14:H14"/>
    <mergeCell ref="A72:J72"/>
    <mergeCell ref="I1:J1"/>
    <mergeCell ref="I2:J2"/>
    <mergeCell ref="A8:J8"/>
    <mergeCell ref="A9:J9"/>
    <mergeCell ref="A10:J10"/>
    <mergeCell ref="F11:I11"/>
    <mergeCell ref="H3:J3"/>
    <mergeCell ref="I4:J4"/>
    <mergeCell ref="I6:J6"/>
  </mergeCells>
  <printOptions/>
  <pageMargins left="1.18125" right="0.5902777777777778" top="0.7875" bottom="0.7875" header="0.5118055555555555" footer="0.5118055555555555"/>
  <pageSetup fitToHeight="4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2019-12-13T06:33:14Z</dcterms:modified>
  <cp:category/>
  <cp:version/>
  <cp:contentType/>
  <cp:contentStatus/>
</cp:coreProperties>
</file>